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Dif\Cuenta pública\disciplina\"/>
    </mc:Choice>
  </mc:AlternateContent>
  <xr:revisionPtr revIDLastSave="0" documentId="13_ncr:1_{FCFAA192-1406-4346-9B71-4270DCE05978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B43" i="9"/>
  <c r="D9" i="9"/>
  <c r="E9" i="9"/>
  <c r="G9" i="9"/>
  <c r="B9" i="9"/>
  <c r="D43" i="9"/>
  <c r="E43" i="9"/>
  <c r="G43" i="9"/>
  <c r="F43" i="9"/>
  <c r="F9" i="9"/>
  <c r="D77" i="9" l="1"/>
  <c r="C77" i="9"/>
  <c r="G77" i="9"/>
  <c r="E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<sst xmlns="http://schemas.openxmlformats.org/spreadsheetml/2006/main" count="259" uniqueCount="172">
  <si>
    <t>(PESOS)</t>
  </si>
  <si>
    <t>Concepto</t>
  </si>
  <si>
    <t>Devengado</t>
  </si>
  <si>
    <t>Aprobado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</si>
  <si>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</si>
  <si>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</si>
  <si>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</si>
  <si>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</si>
  <si>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</si>
  <si>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</si>
  <si>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</si>
  <si>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</si>
  <si>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</si>
  <si>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</si>
  <si>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</si>
  <si>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</si>
  <si>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</si>
  <si>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</si>
  <si>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Subejercicio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</si>
  <si>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</si>
  <si>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</si>
  <si>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</si>
  <si>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</si>
  <si>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</si>
  <si>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</si>
  <si>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</si>
  <si>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</si>
  <si>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</si>
  <si>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</si>
  <si>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</si>
  <si>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</si>
  <si>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</si>
  <si>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</si>
  <si>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</si>
  <si>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</si>
  <si>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</si>
  <si>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</si>
  <si>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</si>
  <si>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</si>
  <si>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</si>
  <si>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</si>
  <si>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</si>
  <si>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</si>
  <si>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</si>
  <si>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</si>
  <si>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</si>
  <si>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</si>
  <si>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</si>
  <si>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</si>
  <si>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</si>
  <si>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</si>
  <si>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</si>
  <si>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</si>
  <si>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</si>
  <si>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</si>
  <si>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</si>
  <si>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</si>
  <si>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</si>
  <si>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</si>
  <si>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</si>
  <si>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</si>
  <si>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</si>
  <si>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</si>
  <si>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</si>
  <si>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</si>
  <si>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</si>
  <si>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</si>
  <si>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</si>
  <si>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</si>
  <si>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</si>
  <si>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</si>
  <si>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</si>
  <si>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</si>
  <si>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</si>
  <si>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</si>
  <si>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</si>
  <si>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</si>
  <si>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</si>
  <si>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</si>
  <si>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</si>
  <si>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</si>
  <si>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</si>
  <si>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</si>
  <si>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</si>
  <si>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</si>
  <si>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</si>
  <si>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</si>
  <si>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</si>
  <si>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</si>
  <si>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</si>
  <si>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</si>
  <si>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</si>
  <si>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</si>
  <si>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</si>
  <si>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</si>
  <si>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</si>
  <si>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</si>
  <si>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</si>
  <si>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</si>
  <si>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</si>
  <si>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</si>
  <si>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</si>
  <si>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</si>
  <si>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</si>
  <si>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</si>
  <si>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</si>
  <si>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</si>
  <si>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</si>
  <si>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</si>
  <si>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</si>
  <si>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</si>
  <si>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</si>
  <si>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</si>
  <si>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</si>
  <si>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</si>
  <si>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</si>
  <si>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</si>
  <si>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</si>
  <si>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</si>
  <si>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</si>
  <si>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</si>
  <si>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</si>
  <si>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</si>
  <si>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</si>
  <si>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</si>
  <si>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</si>
  <si>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</si>
  <si>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</si>
  <si>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</si>
  <si>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</si>
  <si>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</si>
  <si>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</si>
  <si>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</si>
  <si>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</si>
  <si>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</si>
  <si>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</si>
  <si>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</si>
  <si>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</si>
  <si>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</si>
  <si>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</si>
  <si>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</si>
  <si>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</si>
  <si>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</si>
  <si>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</si>
  <si>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</si>
  <si>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</si>
  <si>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</si>
  <si>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</si>
  <si>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</si>
  <si>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</si>
  <si>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</si>
  <si>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</si>
  <si>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</si>
  <si>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</si>
  <si>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</si>
  <si>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</si>
  <si>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</si>
  <si>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</si>
  <si>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</si>
  <si>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</si>
  <si>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</si>
  <si>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</si>
  <si>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</si>
  <si>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</si>
  <si>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</si>
  <si>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</si>
  <si>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</si>
  <si>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</si>
  <si>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</si>
  <si>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</si>
  <si>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para el Desarrollo Integral de la Familia del Municipio de Yuriria,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</si>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</sst>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1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5" fontId="0" fillId="0" borderId="6" xfId="4" applyNumberFormat="1" applyFont="1" applyFill="1" applyBorder="1" applyAlignment="1" applyProtection="1">
      <alignment vertical="center"/>
      <protection locked="0"/>
    </xf>
    <xf numFmtId="165" fontId="1" fillId="0" borderId="6" xfId="4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6" t="s">
        <v>21</v>
      </c>
      <c r="B1" s="77"/>
      <c r="C1" s="77"/>
      <c r="D1" s="77"/>
      <c r="E1" s="77"/>
      <c r="F1" s="77"/>
      <c r="G1" s="77"/>
    </row>
    <row r="2" spans="1:7" x14ac:dyDescent="0.25">
      <c r="A2" s="42" t="s">
        <v>170</v>
      </c>
      <c r="B2" s="43"/>
      <c r="C2" s="43"/>
      <c r="D2" s="43"/>
      <c r="E2" s="43"/>
      <c r="F2" s="43"/>
      <c r="G2" s="44"/>
    </row>
    <row r="3" spans="1:7" x14ac:dyDescent="0.25">
      <c r="A3" s="45" t="s">
        <v>22</v>
      </c>
      <c r="B3" s="46"/>
      <c r="C3" s="46"/>
      <c r="D3" s="46"/>
      <c r="E3" s="46"/>
      <c r="F3" s="46"/>
      <c r="G3" s="47"/>
    </row>
    <row r="4" spans="1:7" x14ac:dyDescent="0.25">
      <c r="A4" s="45" t="s">
        <v>23</v>
      </c>
      <c r="B4" s="46"/>
      <c r="C4" s="46"/>
      <c r="D4" s="46"/>
      <c r="E4" s="46"/>
      <c r="F4" s="46"/>
      <c r="G4" s="47"/>
    </row>
    <row r="5" spans="1:7" x14ac:dyDescent="0.25">
      <c r="A5" s="45" t="s">
        <v>171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69" t="s">
        <v>1</v>
      </c>
      <c r="B7" s="72" t="s">
        <v>17</v>
      </c>
      <c r="C7" s="73"/>
      <c r="D7" s="73"/>
      <c r="E7" s="73"/>
      <c r="F7" s="74"/>
      <c r="G7" s="75" t="s">
        <v>18</v>
      </c>
    </row>
    <row r="8" spans="1:7" ht="30" x14ac:dyDescent="0.25">
      <c r="A8" s="70"/>
      <c r="B8" s="6" t="s">
        <v>3</v>
      </c>
      <c r="C8" s="3" t="s">
        <v>24</v>
      </c>
      <c r="D8" s="6" t="s">
        <v>19</v>
      </c>
      <c r="E8" s="6" t="s">
        <v>2</v>
      </c>
      <c r="F8" s="9" t="s">
        <v>4</v>
      </c>
      <c r="G8" s="71"/>
    </row>
    <row r="9" spans="1:7" ht="16.5" customHeight="1" x14ac:dyDescent="0.25">
      <c r="A9" s="7" t="s">
        <v>25</v>
      </c>
      <c r="B9" s="8">
        <f>SUM(B10,B19,B27,B37)</f>
        <v>13000000</v>
      </c>
      <c r="C9" s="8">
        <f t="shared" ref="C9:G9" si="0">SUM(C10,C19,C27,C37)</f>
        <v>1560814.1700000002</v>
      </c>
      <c r="D9" s="8">
        <f t="shared" si="0"/>
        <v>14560814.169999998</v>
      </c>
      <c r="E9" s="8">
        <f t="shared" si="0"/>
        <v>14144883.050000001</v>
      </c>
      <c r="F9" s="8">
        <f t="shared" si="0"/>
        <v>13469611.83</v>
      </c>
      <c r="G9" s="8">
        <f t="shared" si="0"/>
        <v>415931.11999999988</v>
      </c>
    </row>
    <row r="10" spans="1:7" ht="15" customHeight="1" x14ac:dyDescent="0.25">
      <c r="A10" s="21" t="s">
        <v>26</v>
      </c>
      <c r="B10" s="16">
        <f>SUM(B11:B18)</f>
        <v>5489767.2599999998</v>
      </c>
      <c r="C10" s="16">
        <f t="shared" ref="C10:G10" si="1">SUM(C11:C18)</f>
        <v>2126182.89</v>
      </c>
      <c r="D10" s="16">
        <f t="shared" si="1"/>
        <v>7615950.1499999994</v>
      </c>
      <c r="E10" s="16">
        <f t="shared" si="1"/>
        <v>7380192.2199999997</v>
      </c>
      <c r="F10" s="16">
        <f t="shared" si="1"/>
        <v>6704921</v>
      </c>
      <c r="G10" s="16">
        <f t="shared" si="1"/>
        <v>235757.93000000017</v>
      </c>
    </row>
    <row r="11" spans="1:7" x14ac:dyDescent="0.25">
      <c r="A11" s="38" t="s">
        <v>27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</row>
    <row r="12" spans="1:7" x14ac:dyDescent="0.25">
      <c r="A12" s="38" t="s">
        <v>28</v>
      </c>
      <c r="B12" s="68">
        <v>655560.78</v>
      </c>
      <c r="C12" s="68">
        <v>-164443.1</v>
      </c>
      <c r="D12" s="67">
        <v>491117.68000000005</v>
      </c>
      <c r="E12" s="68">
        <v>491117.68</v>
      </c>
      <c r="F12" s="68">
        <v>491117.68</v>
      </c>
      <c r="G12" s="67">
        <v>0</v>
      </c>
    </row>
    <row r="13" spans="1:7" x14ac:dyDescent="0.25">
      <c r="A13" s="38" t="s">
        <v>29</v>
      </c>
      <c r="B13" s="68">
        <v>1379563.51</v>
      </c>
      <c r="C13" s="68">
        <v>230961.96</v>
      </c>
      <c r="D13" s="67">
        <v>1610525.47</v>
      </c>
      <c r="E13" s="68">
        <v>1600699.17</v>
      </c>
      <c r="F13" s="68">
        <v>1600699.17</v>
      </c>
      <c r="G13" s="67">
        <v>9826.3000000000466</v>
      </c>
    </row>
    <row r="14" spans="1:7" x14ac:dyDescent="0.25">
      <c r="A14" s="38" t="s">
        <v>30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</row>
    <row r="15" spans="1:7" x14ac:dyDescent="0.25">
      <c r="A15" s="38" t="s">
        <v>31</v>
      </c>
      <c r="B15" s="68">
        <v>1747661.94</v>
      </c>
      <c r="C15" s="68">
        <v>2070775.85</v>
      </c>
      <c r="D15" s="67">
        <v>3818437.79</v>
      </c>
      <c r="E15" s="68">
        <v>3594007.65</v>
      </c>
      <c r="F15" s="68">
        <v>2918736.43</v>
      </c>
      <c r="G15" s="67">
        <v>224430.14000000013</v>
      </c>
    </row>
    <row r="16" spans="1:7" x14ac:dyDescent="0.25">
      <c r="A16" s="38" t="s">
        <v>32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</row>
    <row r="17" spans="1:7" x14ac:dyDescent="0.25">
      <c r="A17" s="38" t="s">
        <v>33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</row>
    <row r="18" spans="1:7" x14ac:dyDescent="0.25">
      <c r="A18" s="38" t="s">
        <v>34</v>
      </c>
      <c r="B18" s="68">
        <v>1706981.03</v>
      </c>
      <c r="C18" s="68">
        <v>-11111.82</v>
      </c>
      <c r="D18" s="67">
        <v>1695869.21</v>
      </c>
      <c r="E18" s="68">
        <v>1694367.72</v>
      </c>
      <c r="F18" s="68">
        <v>1694367.72</v>
      </c>
      <c r="G18" s="67">
        <v>1501.4899999999907</v>
      </c>
    </row>
    <row r="19" spans="1:7" x14ac:dyDescent="0.25">
      <c r="A19" s="21" t="s">
        <v>35</v>
      </c>
      <c r="B19" s="16">
        <f>SUM(B20:B26)</f>
        <v>7510232.7400000002</v>
      </c>
      <c r="C19" s="16">
        <f t="shared" ref="C19:G19" si="2">SUM(C20:C26)</f>
        <v>-565368.72</v>
      </c>
      <c r="D19" s="16">
        <f t="shared" si="2"/>
        <v>6944864.0199999996</v>
      </c>
      <c r="E19" s="16">
        <f t="shared" si="2"/>
        <v>6764690.8300000001</v>
      </c>
      <c r="F19" s="16">
        <f t="shared" si="2"/>
        <v>6764690.8300000001</v>
      </c>
      <c r="G19" s="16">
        <f t="shared" si="2"/>
        <v>180173.18999999971</v>
      </c>
    </row>
    <row r="20" spans="1:7" x14ac:dyDescent="0.25">
      <c r="A20" s="38" t="s">
        <v>36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</row>
    <row r="21" spans="1:7" x14ac:dyDescent="0.25">
      <c r="A21" s="38" t="s">
        <v>37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</row>
    <row r="22" spans="1:7" x14ac:dyDescent="0.25">
      <c r="A22" s="38" t="s">
        <v>38</v>
      </c>
      <c r="B22" s="68">
        <v>648307.30000000005</v>
      </c>
      <c r="C22" s="68">
        <v>112995.33</v>
      </c>
      <c r="D22" s="67">
        <v>761302.63</v>
      </c>
      <c r="E22" s="68">
        <v>760173.61</v>
      </c>
      <c r="F22" s="68">
        <v>760173.61</v>
      </c>
      <c r="G22" s="67">
        <v>1129.0200000000186</v>
      </c>
    </row>
    <row r="23" spans="1:7" x14ac:dyDescent="0.25">
      <c r="A23" s="38" t="s">
        <v>39</v>
      </c>
      <c r="B23" s="68">
        <v>84000</v>
      </c>
      <c r="C23" s="68">
        <v>54940</v>
      </c>
      <c r="D23" s="67">
        <v>138940</v>
      </c>
      <c r="E23" s="68">
        <v>138940</v>
      </c>
      <c r="F23" s="68">
        <v>138940</v>
      </c>
      <c r="G23" s="67">
        <v>0</v>
      </c>
    </row>
    <row r="24" spans="1:7" x14ac:dyDescent="0.25">
      <c r="A24" s="38" t="s">
        <v>40</v>
      </c>
      <c r="B24" s="68">
        <v>4475861.46</v>
      </c>
      <c r="C24" s="68">
        <v>-534289.79</v>
      </c>
      <c r="D24" s="67">
        <v>3941571.67</v>
      </c>
      <c r="E24" s="68">
        <v>3923951.11</v>
      </c>
      <c r="F24" s="68">
        <v>3923951.11</v>
      </c>
      <c r="G24" s="67">
        <v>17620.560000000056</v>
      </c>
    </row>
    <row r="25" spans="1:7" x14ac:dyDescent="0.25">
      <c r="A25" s="38" t="s">
        <v>41</v>
      </c>
      <c r="B25" s="68">
        <v>2302063.98</v>
      </c>
      <c r="C25" s="68">
        <v>-199014.26</v>
      </c>
      <c r="D25" s="67">
        <v>2103049.7199999997</v>
      </c>
      <c r="E25" s="68">
        <v>1941626.11</v>
      </c>
      <c r="F25" s="68">
        <v>1941626.11</v>
      </c>
      <c r="G25" s="67">
        <v>161423.60999999964</v>
      </c>
    </row>
    <row r="26" spans="1:7" x14ac:dyDescent="0.25">
      <c r="A26" s="38" t="s">
        <v>42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7" x14ac:dyDescent="0.25">
      <c r="A27" s="21" t="s">
        <v>43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25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0</v>
      </c>
      <c r="C43" s="2">
        <f t="shared" ref="C43:G43" si="5">SUM(C44,C53,C61,C71)</f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0</v>
      </c>
    </row>
    <row r="44" spans="1:7" x14ac:dyDescent="0.25">
      <c r="A44" s="21" t="s">
        <v>26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0</v>
      </c>
      <c r="C53" s="16">
        <f t="shared" ref="C53:G53" si="7">SUM(C54:C60)</f>
        <v>0</v>
      </c>
      <c r="D53" s="16">
        <f t="shared" si="7"/>
        <v>0</v>
      </c>
      <c r="E53" s="16">
        <f t="shared" si="7"/>
        <v>0</v>
      </c>
      <c r="F53" s="16">
        <f t="shared" si="7"/>
        <v>0</v>
      </c>
      <c r="G53" s="16">
        <f t="shared" si="7"/>
        <v>0</v>
      </c>
    </row>
    <row r="54" spans="1:7" x14ac:dyDescent="0.25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20</v>
      </c>
      <c r="B77" s="2">
        <f>B43+B9</f>
        <v>13000000</v>
      </c>
      <c r="C77" s="2">
        <f t="shared" ref="C77:G77" si="10">C43+C9</f>
        <v>1560814.1700000002</v>
      </c>
      <c r="D77" s="2">
        <f t="shared" si="10"/>
        <v>14560814.169999998</v>
      </c>
      <c r="E77" s="2">
        <f t="shared" si="10"/>
        <v>14144883.050000001</v>
      </c>
      <c r="F77" s="2">
        <f t="shared" si="10"/>
        <v>13469611.83</v>
      </c>
      <c r="G77" s="2">
        <f t="shared" si="10"/>
        <v>415931.11999999988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0" t="s">
        <v>59</v>
      </c>
      <c r="B1" s="80"/>
      <c r="C1" s="80"/>
      <c r="D1" s="80"/>
      <c r="E1" s="80"/>
      <c r="F1" s="80"/>
      <c r="G1" s="80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8" t="s">
        <v>138</v>
      </c>
      <c r="B6" s="11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33" t="s">
        <v>139</v>
      </c>
      <c r="C7" s="79"/>
      <c r="D7" s="79"/>
      <c r="E7" s="79"/>
      <c r="F7" s="79"/>
      <c r="G7" s="79"/>
    </row>
    <row r="8" spans="1:7" ht="30" x14ac:dyDescent="0.25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15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71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2" t="s">
        <v>150</v>
      </c>
      <c r="B6" s="11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2" t="s">
        <v>139</v>
      </c>
      <c r="C7" s="79"/>
      <c r="D7" s="79"/>
      <c r="E7" s="79"/>
      <c r="F7" s="79"/>
      <c r="G7" s="79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83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5" t="s">
        <v>138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1">
        <f>+F5+1</f>
        <v>2022</v>
      </c>
    </row>
    <row r="6" spans="1:7" ht="32.25" x14ac:dyDescent="0.25">
      <c r="A6" s="75"/>
      <c r="B6" s="87"/>
      <c r="C6" s="87"/>
      <c r="D6" s="87"/>
      <c r="E6" s="87"/>
      <c r="F6" s="87"/>
      <c r="G6" s="12" t="s">
        <v>154</v>
      </c>
    </row>
    <row r="7" spans="1:7" x14ac:dyDescent="0.25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4" t="s">
        <v>166</v>
      </c>
      <c r="B39" s="84"/>
      <c r="C39" s="84"/>
      <c r="D39" s="84"/>
      <c r="E39" s="84"/>
      <c r="F39" s="84"/>
      <c r="G39" s="84"/>
    </row>
    <row r="40" spans="1:7" x14ac:dyDescent="0.25">
      <c r="A40" s="84" t="s">
        <v>167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89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8" t="s">
        <v>150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11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4" t="s">
        <v>166</v>
      </c>
      <c r="B32" s="84"/>
      <c r="C32" s="84"/>
      <c r="D32" s="84"/>
      <c r="E32" s="84"/>
      <c r="F32" s="84"/>
      <c r="G32" s="84"/>
    </row>
    <row r="33" spans="1:7" x14ac:dyDescent="0.25">
      <c r="A33" s="84" t="s">
        <v>167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0" t="s">
        <v>91</v>
      </c>
      <c r="B1" s="90"/>
      <c r="C1" s="90"/>
      <c r="D1" s="90"/>
      <c r="E1" s="90"/>
      <c r="F1" s="90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25">
      <c r="A5" s="5" t="s">
        <v>98</v>
      </c>
      <c r="B5" s="18"/>
      <c r="C5" s="18"/>
      <c r="D5" s="18"/>
      <c r="E5" s="18"/>
      <c r="F5" s="18"/>
    </row>
    <row r="6" spans="1:6" ht="30" x14ac:dyDescent="0.25">
      <c r="A6" s="22" t="s">
        <v>99</v>
      </c>
      <c r="B6" s="23"/>
      <c r="C6" s="23"/>
      <c r="D6" s="23"/>
      <c r="E6" s="23"/>
      <c r="F6" s="23"/>
    </row>
    <row r="7" spans="1:6" ht="15" x14ac:dyDescent="0.25">
      <c r="A7" s="22" t="s">
        <v>100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101</v>
      </c>
      <c r="B9" s="15"/>
      <c r="C9" s="15"/>
      <c r="D9" s="15"/>
      <c r="E9" s="15"/>
      <c r="F9" s="15"/>
    </row>
    <row r="10" spans="1:6" ht="15" x14ac:dyDescent="0.25">
      <c r="A10" s="22" t="s">
        <v>102</v>
      </c>
      <c r="B10" s="23"/>
      <c r="C10" s="23"/>
      <c r="D10" s="23"/>
      <c r="E10" s="23"/>
      <c r="F10" s="23"/>
    </row>
    <row r="11" spans="1:6" ht="15" x14ac:dyDescent="0.25">
      <c r="A11" s="39" t="s">
        <v>103</v>
      </c>
      <c r="B11" s="23"/>
      <c r="C11" s="23"/>
      <c r="D11" s="23"/>
      <c r="E11" s="23"/>
      <c r="F11" s="23"/>
    </row>
    <row r="12" spans="1:6" ht="15" x14ac:dyDescent="0.25">
      <c r="A12" s="39" t="s">
        <v>104</v>
      </c>
      <c r="B12" s="23"/>
      <c r="C12" s="23"/>
      <c r="D12" s="23"/>
      <c r="E12" s="23"/>
      <c r="F12" s="23"/>
    </row>
    <row r="13" spans="1:6" ht="15" x14ac:dyDescent="0.25">
      <c r="A13" s="39" t="s">
        <v>105</v>
      </c>
      <c r="B13" s="23"/>
      <c r="C13" s="23"/>
      <c r="D13" s="23"/>
      <c r="E13" s="23"/>
      <c r="F13" s="23"/>
    </row>
    <row r="14" spans="1:6" ht="15" x14ac:dyDescent="0.25">
      <c r="A14" s="22" t="s">
        <v>106</v>
      </c>
      <c r="B14" s="23"/>
      <c r="C14" s="23"/>
      <c r="D14" s="23"/>
      <c r="E14" s="23"/>
      <c r="F14" s="23"/>
    </row>
    <row r="15" spans="1:6" ht="15" x14ac:dyDescent="0.25">
      <c r="A15" s="39" t="s">
        <v>103</v>
      </c>
      <c r="B15" s="23"/>
      <c r="C15" s="23"/>
      <c r="D15" s="23"/>
      <c r="E15" s="23"/>
      <c r="F15" s="23"/>
    </row>
    <row r="16" spans="1:6" ht="15" x14ac:dyDescent="0.25">
      <c r="A16" s="39" t="s">
        <v>104</v>
      </c>
      <c r="B16" s="23"/>
      <c r="C16" s="23"/>
      <c r="D16" s="23"/>
      <c r="E16" s="23"/>
      <c r="F16" s="23"/>
    </row>
    <row r="17" spans="1:6" ht="15" x14ac:dyDescent="0.25">
      <c r="A17" s="39" t="s">
        <v>105</v>
      </c>
      <c r="B17" s="23"/>
      <c r="C17" s="23"/>
      <c r="D17" s="23"/>
      <c r="E17" s="23"/>
      <c r="F17" s="23"/>
    </row>
    <row r="18" spans="1:6" ht="15" x14ac:dyDescent="0.25">
      <c r="A18" s="22" t="s">
        <v>107</v>
      </c>
      <c r="B18" s="53"/>
      <c r="C18" s="23"/>
      <c r="D18" s="23"/>
      <c r="E18" s="23"/>
      <c r="F18" s="23"/>
    </row>
    <row r="19" spans="1:6" ht="15" x14ac:dyDescent="0.25">
      <c r="A19" s="22" t="s">
        <v>108</v>
      </c>
      <c r="B19" s="23"/>
      <c r="C19" s="23"/>
      <c r="D19" s="23"/>
      <c r="E19" s="23"/>
      <c r="F19" s="23"/>
    </row>
    <row r="20" spans="1:6" ht="30" x14ac:dyDescent="0.25">
      <c r="A20" s="22" t="s">
        <v>109</v>
      </c>
      <c r="B20" s="54"/>
      <c r="C20" s="54"/>
      <c r="D20" s="54"/>
      <c r="E20" s="54"/>
      <c r="F20" s="54"/>
    </row>
    <row r="21" spans="1:6" ht="30" x14ac:dyDescent="0.25">
      <c r="A21" s="22" t="s">
        <v>110</v>
      </c>
      <c r="B21" s="54"/>
      <c r="C21" s="54"/>
      <c r="D21" s="54"/>
      <c r="E21" s="54"/>
      <c r="F21" s="54"/>
    </row>
    <row r="22" spans="1:6" ht="30" x14ac:dyDescent="0.25">
      <c r="A22" s="22" t="s">
        <v>111</v>
      </c>
      <c r="B22" s="54"/>
      <c r="C22" s="54"/>
      <c r="D22" s="54"/>
      <c r="E22" s="54"/>
      <c r="F22" s="54"/>
    </row>
    <row r="23" spans="1:6" ht="15" x14ac:dyDescent="0.25">
      <c r="A23" s="22" t="s">
        <v>112</v>
      </c>
      <c r="B23" s="54"/>
      <c r="C23" s="54"/>
      <c r="D23" s="54"/>
      <c r="E23" s="54"/>
      <c r="F23" s="54"/>
    </row>
    <row r="24" spans="1:6" ht="15" x14ac:dyDescent="0.25">
      <c r="A24" s="22" t="s">
        <v>113</v>
      </c>
      <c r="B24" s="55"/>
      <c r="C24" s="23"/>
      <c r="D24" s="23"/>
      <c r="E24" s="23"/>
      <c r="F24" s="23"/>
    </row>
    <row r="25" spans="1:6" ht="15" x14ac:dyDescent="0.25">
      <c r="A25" s="22" t="s">
        <v>114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115</v>
      </c>
      <c r="B27" s="15"/>
      <c r="C27" s="15"/>
      <c r="D27" s="15"/>
      <c r="E27" s="15"/>
      <c r="F27" s="15"/>
    </row>
    <row r="28" spans="1:6" ht="15" x14ac:dyDescent="0.25">
      <c r="A28" s="22" t="s">
        <v>116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117</v>
      </c>
      <c r="B30" s="15"/>
      <c r="C30" s="15"/>
      <c r="D30" s="15"/>
      <c r="E30" s="15"/>
      <c r="F30" s="15"/>
    </row>
    <row r="31" spans="1:6" ht="15" x14ac:dyDescent="0.25">
      <c r="A31" s="22" t="s">
        <v>102</v>
      </c>
      <c r="B31" s="23"/>
      <c r="C31" s="23"/>
      <c r="D31" s="23"/>
      <c r="E31" s="23"/>
      <c r="F31" s="23"/>
    </row>
    <row r="32" spans="1:6" ht="15" x14ac:dyDescent="0.25">
      <c r="A32" s="22" t="s">
        <v>106</v>
      </c>
      <c r="B32" s="23"/>
      <c r="C32" s="23"/>
      <c r="D32" s="23"/>
      <c r="E32" s="23"/>
      <c r="F32" s="23"/>
    </row>
    <row r="33" spans="1:6" ht="15" x14ac:dyDescent="0.25">
      <c r="A33" s="22" t="s">
        <v>118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119</v>
      </c>
      <c r="B35" s="15"/>
      <c r="C35" s="15"/>
      <c r="D35" s="15"/>
      <c r="E35" s="15"/>
      <c r="F35" s="15"/>
    </row>
    <row r="36" spans="1:6" ht="15" x14ac:dyDescent="0.25">
      <c r="A36" s="22" t="s">
        <v>120</v>
      </c>
      <c r="B36" s="23"/>
      <c r="C36" s="23"/>
      <c r="D36" s="23"/>
      <c r="E36" s="23"/>
      <c r="F36" s="23"/>
    </row>
    <row r="37" spans="1:6" ht="15" x14ac:dyDescent="0.25">
      <c r="A37" s="22" t="s">
        <v>121</v>
      </c>
      <c r="B37" s="23"/>
      <c r="C37" s="23"/>
      <c r="D37" s="23"/>
      <c r="E37" s="23"/>
      <c r="F37" s="23"/>
    </row>
    <row r="38" spans="1:6" ht="15" x14ac:dyDescent="0.25">
      <c r="A38" s="22" t="s">
        <v>122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123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124</v>
      </c>
      <c r="B42" s="15"/>
      <c r="C42" s="15"/>
      <c r="D42" s="15"/>
      <c r="E42" s="15"/>
      <c r="F42" s="15"/>
    </row>
    <row r="43" spans="1:6" ht="15" x14ac:dyDescent="0.25">
      <c r="A43" s="22" t="s">
        <v>125</v>
      </c>
      <c r="B43" s="23"/>
      <c r="C43" s="23"/>
      <c r="D43" s="23"/>
      <c r="E43" s="23"/>
      <c r="F43" s="23"/>
    </row>
    <row r="44" spans="1:6" ht="15" x14ac:dyDescent="0.25">
      <c r="A44" s="22" t="s">
        <v>126</v>
      </c>
      <c r="B44" s="23"/>
      <c r="C44" s="23"/>
      <c r="D44" s="23"/>
      <c r="E44" s="23"/>
      <c r="F44" s="23"/>
    </row>
    <row r="45" spans="1:6" ht="15" x14ac:dyDescent="0.25">
      <c r="A45" s="22" t="s">
        <v>127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128</v>
      </c>
      <c r="B47" s="15"/>
      <c r="C47" s="15"/>
      <c r="D47" s="15"/>
      <c r="E47" s="15"/>
      <c r="F47" s="15"/>
    </row>
    <row r="48" spans="1:6" ht="15" x14ac:dyDescent="0.25">
      <c r="A48" s="22" t="s">
        <v>126</v>
      </c>
      <c r="B48" s="54"/>
      <c r="C48" s="54"/>
      <c r="D48" s="54"/>
      <c r="E48" s="54"/>
      <c r="F48" s="54"/>
    </row>
    <row r="49" spans="1:6" ht="15" x14ac:dyDescent="0.25">
      <c r="A49" s="22" t="s">
        <v>127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129</v>
      </c>
      <c r="B51" s="15"/>
      <c r="C51" s="15"/>
      <c r="D51" s="15"/>
      <c r="E51" s="15"/>
      <c r="F51" s="15"/>
    </row>
    <row r="52" spans="1:6" ht="15" x14ac:dyDescent="0.25">
      <c r="A52" s="22" t="s">
        <v>126</v>
      </c>
      <c r="B52" s="23"/>
      <c r="C52" s="23"/>
      <c r="D52" s="23"/>
      <c r="E52" s="23"/>
      <c r="F52" s="23"/>
    </row>
    <row r="53" spans="1:6" ht="15" x14ac:dyDescent="0.25">
      <c r="A53" s="22" t="s">
        <v>127</v>
      </c>
      <c r="B53" s="23"/>
      <c r="C53" s="23"/>
      <c r="D53" s="23"/>
      <c r="E53" s="23"/>
      <c r="F53" s="23"/>
    </row>
    <row r="54" spans="1:6" ht="15" x14ac:dyDescent="0.25">
      <c r="A54" s="22" t="s">
        <v>130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2026-03-02T21:58:35Z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