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DIF\Digital\DISCIPLINA\"/>
    </mc:Choice>
  </mc:AlternateContent>
  <xr:revisionPtr revIDLastSave="0" documentId="13_ncr:1_{9EA6BA79-BEE4-45F6-8366-0A89DC373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8" l="1"/>
  <c r="A2" i="15"/>
  <c r="A2" i="14" l="1"/>
  <c r="A2" i="13"/>
  <c r="A2" i="12"/>
  <c r="A2" i="11"/>
  <c r="A1" i="8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24" i="8" l="1"/>
  <c r="D24" i="8"/>
  <c r="E24" i="8"/>
  <c r="E34" i="8" s="1"/>
  <c r="F24" i="8"/>
  <c r="G24" i="8"/>
  <c r="B24" i="8"/>
  <c r="G8" i="8"/>
  <c r="C8" i="8"/>
  <c r="D8" i="8"/>
  <c r="E8" i="8"/>
  <c r="F8" i="8"/>
  <c r="B8" i="8"/>
  <c r="F34" i="8" l="1"/>
  <c r="B34" i="8"/>
  <c r="D34" i="8"/>
  <c r="C34" i="8"/>
  <c r="G34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<sst xmlns="http://schemas.openxmlformats.org/spreadsheetml/2006/main" count="216" uniqueCount="160">
  <si>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</si>
  <si>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</si>
  <si>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</si>
  <si>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</si>
  <si>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</si>
  <si>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</si>
  <si>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</si>
  <si>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</si>
  <si>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</si>
  <si>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</si>
  <si>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</si>
  <si>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</si>
  <si>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</si>
  <si>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</si>
  <si>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</si>
  <si>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</si>
  <si>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</si>
  <si>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</si>
  <si>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</si>
  <si>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</si>
  <si>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</si>
  <si>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</si>
  <si>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</si>
  <si>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</si>
  <si>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</si>
  <si>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</si>
  <si>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</si>
  <si>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</si>
  <si>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</si>
  <si>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</si>
  <si>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</si>
  <si>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</si>
  <si>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</si>
  <si>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</si>
  <si>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</si>
  <si>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</si>
  <si>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</si>
  <si>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</si>
  <si>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</si>
  <si>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</si>
  <si>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</si>
  <si>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</si>
  <si>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</si>
  <si>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</si>
  <si>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</si>
  <si>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</si>
  <si>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</si>
  <si>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</si>
  <si>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</si>
  <si>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</si>
  <si>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</si>
  <si>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</si>
  <si>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</si>
  <si>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</si>
  <si>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</si>
  <si>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</si>
  <si>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</si>
  <si>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</si>
  <si>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</si>
  <si>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</si>
  <si>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</si>
  <si>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</si>
  <si>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</si>
  <si>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</si>
  <si>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</si>
  <si>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</si>
  <si>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</si>
  <si>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</si>
  <si>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</si>
  <si>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</si>
  <si>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</si>
  <si>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</si>
  <si>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</si>
  <si>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</si>
  <si>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</si>
  <si>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</si>
  <si>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</si>
  <si>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</si>
  <si>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</si>
  <si>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</si>
  <si>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</si>
  <si>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</si>
  <si>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</si>
  <si>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</si>
  <si>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</si>
  <si>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</si>
  <si>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</si>
  <si>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</si>
  <si>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</si>
  <si>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</si>
  <si>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</si>
  <si>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</si>
  <si>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</si>
  <si>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</si>
  <si>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</si>
  <si>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</si>
  <si>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</si>
  <si>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</si>
  <si>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</si>
  <si>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</si>
  <si>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</si>
  <si>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</si>
  <si>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</si>
  <si>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</si>
  <si>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</si>
  <si>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</si>
  <si>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</si>
  <si>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</si>
  <si>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</si>
  <si>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</si>
  <si>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</si>
  <si>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</si>
  <si>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</si>
  <si>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</si>
  <si>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</si>
  <si>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</si>
  <si>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</si>
  <si>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</si>
  <si>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</si>
  <si>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</si>
  <si>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</si>
  <si>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</si>
  <si>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</si>
  <si>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</si>
  <si>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</si>
  <si>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</si>
  <si>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</si>
  <si>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</si>
  <si>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</si>
  <si>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</si>
  <si>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</si>
  <si>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</si>
  <si>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</si>
  <si>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</si>
  <si>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</si>
  <si>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</si>
  <si>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</si>
  <si>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</si>
  <si>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</si>
  <si>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</si>
  <si>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</si>
  <si>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</si>
  <si>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</si>
  <si>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</si>
  <si>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</si>
  <si>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</si>
  <si>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31120M46D010000 DIRECCION</t>
  </si>
  <si>
    <t>31120M46D020000 ADMINISTRACION</t>
  </si>
  <si>
    <t>31120M46D030000 MEDICA</t>
  </si>
  <si>
    <t>31120M46D040000 ADULTOS MAYORES</t>
  </si>
  <si>
    <t>31120M46D050000 USOS MULTIPLES</t>
  </si>
  <si>
    <t>31120M46D070000 ALIMENTARIO</t>
  </si>
  <si>
    <t>31120M46D080000 PREESCOLAR</t>
  </si>
  <si>
    <t>31120M46D090000 CEMAIV</t>
  </si>
  <si>
    <t>31120M46D100000 CADI</t>
  </si>
  <si>
    <t>31120M46D110000 RED MOVIL</t>
  </si>
  <si>
    <t>31120M46D120000 TRABAJO SOCIAL</t>
  </si>
  <si>
    <t>31120M46D130000 RECURSOS HUMANOS</t>
  </si>
  <si>
    <t>31120M46D140000 COMUNICACION SOCIAL</t>
  </si>
  <si>
    <t>31120M46D150000 DEPTO ATN A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</si>
</sst>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2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3"/>
    </xf>
    <xf numFmtId="4" fontId="2" fillId="0" borderId="1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4" fillId="2" borderId="6" xfId="3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5"/>
  <sheetViews>
    <sheetView showGridLines="0" tabSelected="1" zoomScale="75" zoomScaleNormal="75" workbookViewId="0">
      <selection activeCell="J25" sqref="J2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15" customHeight="1" x14ac:dyDescent="0.25">
      <c r="A1" s="39" t="e">
        <f>#REF!</f>
        <v>#REF!</v>
      </c>
      <c r="B1" s="40"/>
      <c r="C1" s="40"/>
      <c r="D1" s="40"/>
      <c r="E1" s="40"/>
      <c r="F1" s="40"/>
      <c r="G1" s="41"/>
    </row>
    <row r="2" spans="1:7" ht="15" customHeight="1" x14ac:dyDescent="0.25">
      <c r="A2" s="42" t="s">
        <v>19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24</v>
      </c>
      <c r="B3" s="43"/>
      <c r="C3" s="43"/>
      <c r="D3" s="43"/>
      <c r="E3" s="43"/>
      <c r="F3" s="43"/>
      <c r="G3" s="44"/>
    </row>
    <row r="4" spans="1:7" ht="15" customHeight="1" x14ac:dyDescent="0.25">
      <c r="A4" s="42" t="e">
        <f>#REF!</f>
        <v>#REF!</v>
      </c>
      <c r="B4" s="43"/>
      <c r="C4" s="43"/>
      <c r="D4" s="43"/>
      <c r="E4" s="43"/>
      <c r="F4" s="43"/>
      <c r="G4" s="44"/>
    </row>
    <row r="5" spans="1:7" x14ac:dyDescent="0.25">
      <c r="A5" s="45" t="s">
        <v>0</v>
      </c>
      <c r="B5" s="46"/>
      <c r="C5" s="46"/>
      <c r="D5" s="46"/>
      <c r="E5" s="46"/>
      <c r="F5" s="46"/>
      <c r="G5" s="47"/>
    </row>
    <row r="6" spans="1:7" ht="15" customHeight="1" x14ac:dyDescent="0.25">
      <c r="A6" s="64" t="s">
        <v>1</v>
      </c>
      <c r="B6" s="66" t="s">
        <v>20</v>
      </c>
      <c r="C6" s="66"/>
      <c r="D6" s="66"/>
      <c r="E6" s="66"/>
      <c r="F6" s="66"/>
      <c r="G6" s="68" t="s">
        <v>21</v>
      </c>
    </row>
    <row r="7" spans="1:7" ht="30" x14ac:dyDescent="0.25">
      <c r="A7" s="65"/>
      <c r="B7" s="6" t="s">
        <v>22</v>
      </c>
      <c r="C7" s="3" t="s">
        <v>5</v>
      </c>
      <c r="D7" s="6" t="s">
        <v>6</v>
      </c>
      <c r="E7" s="6" t="s">
        <v>3</v>
      </c>
      <c r="F7" s="6" t="s">
        <v>4</v>
      </c>
      <c r="G7" s="67"/>
    </row>
    <row r="8" spans="1:7" ht="15.75" customHeight="1" x14ac:dyDescent="0.25">
      <c r="A8" s="7" t="s">
        <v>25</v>
      </c>
      <c r="B8" s="8">
        <f>SUM(B9:B22)</f>
        <v>13000000.000000002</v>
      </c>
      <c r="C8" s="8">
        <f t="shared" ref="C8:G8" si="0">SUM(C9:C22)</f>
        <v>485000</v>
      </c>
      <c r="D8" s="8">
        <f t="shared" si="0"/>
        <v>13485000.000000002</v>
      </c>
      <c r="E8" s="8">
        <f t="shared" si="0"/>
        <v>6478672.5599999987</v>
      </c>
      <c r="F8" s="8">
        <f t="shared" si="0"/>
        <v>6478672.5599999987</v>
      </c>
      <c r="G8" s="8">
        <f t="shared" si="0"/>
        <v>7006327.4400000004</v>
      </c>
    </row>
    <row r="9" spans="1:7" x14ac:dyDescent="0.25">
      <c r="A9" s="25" t="s">
        <v>146</v>
      </c>
      <c r="B9" s="37">
        <v>1463563.51</v>
      </c>
      <c r="C9" s="37">
        <v>357000</v>
      </c>
      <c r="D9" s="37">
        <v>1820563.51</v>
      </c>
      <c r="E9" s="37">
        <v>883965.28</v>
      </c>
      <c r="F9" s="37">
        <v>883965.28</v>
      </c>
      <c r="G9" s="37">
        <v>936598.23</v>
      </c>
    </row>
    <row r="10" spans="1:7" x14ac:dyDescent="0.25">
      <c r="A10" s="25" t="s">
        <v>147</v>
      </c>
      <c r="B10" s="37">
        <v>1747661.94</v>
      </c>
      <c r="C10" s="37">
        <v>518939</v>
      </c>
      <c r="D10" s="37">
        <v>2266600.94</v>
      </c>
      <c r="E10" s="37">
        <v>1475111.42</v>
      </c>
      <c r="F10" s="37">
        <v>1475111.42</v>
      </c>
      <c r="G10" s="37">
        <v>791489.52</v>
      </c>
    </row>
    <row r="11" spans="1:7" x14ac:dyDescent="0.25">
      <c r="A11" s="25" t="s">
        <v>148</v>
      </c>
      <c r="B11" s="37">
        <v>648307.30000000005</v>
      </c>
      <c r="C11" s="37">
        <v>89061</v>
      </c>
      <c r="D11" s="37">
        <v>737368.3</v>
      </c>
      <c r="E11" s="37">
        <v>386838.9</v>
      </c>
      <c r="F11" s="37">
        <v>386838.9</v>
      </c>
      <c r="G11" s="37">
        <v>350529.4</v>
      </c>
    </row>
    <row r="12" spans="1:7" x14ac:dyDescent="0.25">
      <c r="A12" s="25" t="s">
        <v>149</v>
      </c>
      <c r="B12" s="37">
        <v>643844.77</v>
      </c>
      <c r="C12" s="37">
        <v>-24000</v>
      </c>
      <c r="D12" s="37">
        <v>619844.77</v>
      </c>
      <c r="E12" s="37">
        <v>249515.05</v>
      </c>
      <c r="F12" s="37">
        <v>249515.05</v>
      </c>
      <c r="G12" s="37">
        <v>370329.72</v>
      </c>
    </row>
    <row r="13" spans="1:7" x14ac:dyDescent="0.25">
      <c r="A13" s="25" t="s">
        <v>150</v>
      </c>
      <c r="B13" s="37">
        <v>1353641.32</v>
      </c>
      <c r="C13" s="37">
        <v>19000</v>
      </c>
      <c r="D13" s="37">
        <v>1372641.32</v>
      </c>
      <c r="E13" s="37">
        <v>597146.4</v>
      </c>
      <c r="F13" s="37">
        <v>597146.4</v>
      </c>
      <c r="G13" s="37">
        <v>775494.92</v>
      </c>
    </row>
    <row r="14" spans="1:7" x14ac:dyDescent="0.25">
      <c r="A14" s="25" t="s">
        <v>151</v>
      </c>
      <c r="B14" s="37">
        <v>734489.59999999998</v>
      </c>
      <c r="C14" s="37">
        <v>-255000</v>
      </c>
      <c r="D14" s="37">
        <v>479489.6</v>
      </c>
      <c r="E14" s="37">
        <v>212557.78</v>
      </c>
      <c r="F14" s="37">
        <v>212557.78</v>
      </c>
      <c r="G14" s="37">
        <v>266931.82</v>
      </c>
    </row>
    <row r="15" spans="1:7" x14ac:dyDescent="0.25">
      <c r="A15" s="25" t="s">
        <v>152</v>
      </c>
      <c r="B15" s="37">
        <v>1634883.97</v>
      </c>
      <c r="C15" s="37">
        <v>-46000</v>
      </c>
      <c r="D15" s="37">
        <v>1588883.97</v>
      </c>
      <c r="E15" s="37">
        <v>622172.41</v>
      </c>
      <c r="F15" s="37">
        <v>622172.41</v>
      </c>
      <c r="G15" s="37">
        <v>966711.56</v>
      </c>
    </row>
    <row r="16" spans="1:7" x14ac:dyDescent="0.25">
      <c r="A16" s="25" t="s">
        <v>153</v>
      </c>
      <c r="B16" s="37">
        <v>655560.78</v>
      </c>
      <c r="C16" s="37">
        <v>-20000</v>
      </c>
      <c r="D16" s="37">
        <v>635560.78</v>
      </c>
      <c r="E16" s="37">
        <v>236165.85</v>
      </c>
      <c r="F16" s="37">
        <v>236165.85</v>
      </c>
      <c r="G16" s="37">
        <v>399394.93</v>
      </c>
    </row>
    <row r="17" spans="1:7" x14ac:dyDescent="0.25">
      <c r="A17" s="25" t="s">
        <v>154</v>
      </c>
      <c r="B17" s="37">
        <v>2840977.49</v>
      </c>
      <c r="C17" s="37">
        <v>-61000</v>
      </c>
      <c r="D17" s="37">
        <v>2779977.49</v>
      </c>
      <c r="E17" s="37">
        <v>1279000.25</v>
      </c>
      <c r="F17" s="37">
        <v>1279000.25</v>
      </c>
      <c r="G17" s="37">
        <v>1500977.24</v>
      </c>
    </row>
    <row r="18" spans="1:7" x14ac:dyDescent="0.25">
      <c r="A18" s="25" t="s">
        <v>155</v>
      </c>
      <c r="B18" s="37">
        <v>260582.93</v>
      </c>
      <c r="C18" s="37">
        <v>-18000</v>
      </c>
      <c r="D18" s="37">
        <v>242582.93</v>
      </c>
      <c r="E18" s="37">
        <v>117357.57</v>
      </c>
      <c r="F18" s="37">
        <v>117357.57</v>
      </c>
      <c r="G18" s="37">
        <v>125225.36</v>
      </c>
    </row>
    <row r="19" spans="1:7" x14ac:dyDescent="0.25">
      <c r="A19" s="25" t="s">
        <v>156</v>
      </c>
      <c r="B19" s="37">
        <v>534241.88</v>
      </c>
      <c r="C19" s="37">
        <v>-52000</v>
      </c>
      <c r="D19" s="37">
        <v>482241.88</v>
      </c>
      <c r="E19" s="37">
        <v>214603.87</v>
      </c>
      <c r="F19" s="37">
        <v>214603.87</v>
      </c>
      <c r="G19" s="37">
        <v>267638.01</v>
      </c>
    </row>
    <row r="20" spans="1:7" x14ac:dyDescent="0.25">
      <c r="A20" s="25" t="s">
        <v>157</v>
      </c>
      <c r="B20" s="37">
        <v>332339.71000000002</v>
      </c>
      <c r="C20" s="37">
        <v>-2000</v>
      </c>
      <c r="D20" s="37">
        <v>330339.71000000002</v>
      </c>
      <c r="E20" s="37">
        <v>148684.76999999999</v>
      </c>
      <c r="F20" s="37">
        <v>148684.76999999999</v>
      </c>
      <c r="G20" s="37">
        <v>181654.94</v>
      </c>
    </row>
    <row r="21" spans="1:7" x14ac:dyDescent="0.25">
      <c r="A21" s="25" t="s">
        <v>158</v>
      </c>
      <c r="B21" s="37">
        <v>21000</v>
      </c>
      <c r="C21" s="37">
        <v>-11500</v>
      </c>
      <c r="D21" s="37">
        <v>9500</v>
      </c>
      <c r="E21" s="37">
        <v>0</v>
      </c>
      <c r="F21" s="37">
        <v>0</v>
      </c>
      <c r="G21" s="37">
        <v>9500</v>
      </c>
    </row>
    <row r="22" spans="1:7" x14ac:dyDescent="0.25">
      <c r="A22" s="25" t="s">
        <v>159</v>
      </c>
      <c r="B22" s="37">
        <v>128904.8</v>
      </c>
      <c r="C22" s="37">
        <v>-9500</v>
      </c>
      <c r="D22" s="37">
        <v>119404.8</v>
      </c>
      <c r="E22" s="37">
        <v>55553.01</v>
      </c>
      <c r="F22" s="37">
        <v>55553.01</v>
      </c>
      <c r="G22" s="37">
        <v>63851.79</v>
      </c>
    </row>
    <row r="23" spans="1:7" x14ac:dyDescent="0.25">
      <c r="A23" s="9" t="s">
        <v>2</v>
      </c>
      <c r="B23" s="16"/>
      <c r="C23" s="16"/>
      <c r="D23" s="16"/>
      <c r="E23" s="16"/>
      <c r="F23" s="16"/>
      <c r="G23" s="16"/>
    </row>
    <row r="24" spans="1:7" x14ac:dyDescent="0.25">
      <c r="A24" s="1" t="s">
        <v>34</v>
      </c>
      <c r="B24" s="2">
        <f>SUM(B25:B32)</f>
        <v>0</v>
      </c>
      <c r="C24" s="2">
        <f t="shared" ref="C24:G24" si="1">SUM(C25:C32)</f>
        <v>0</v>
      </c>
      <c r="D24" s="2">
        <f t="shared" si="1"/>
        <v>0</v>
      </c>
      <c r="E24" s="2">
        <f t="shared" si="1"/>
        <v>0</v>
      </c>
      <c r="F24" s="2">
        <f t="shared" si="1"/>
        <v>0</v>
      </c>
      <c r="G24" s="2">
        <f t="shared" si="1"/>
        <v>0</v>
      </c>
    </row>
    <row r="25" spans="1:7" x14ac:dyDescent="0.25">
      <c r="A25" s="25" t="s">
        <v>26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5" t="s">
        <v>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5" t="s">
        <v>28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25" t="s">
        <v>29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25" t="s">
        <v>30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25" t="s">
        <v>31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25" t="s">
        <v>32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25" t="s">
        <v>33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</row>
    <row r="33" spans="1:7" x14ac:dyDescent="0.25">
      <c r="A33" s="9" t="s">
        <v>2</v>
      </c>
      <c r="B33" s="16"/>
      <c r="C33" s="16"/>
      <c r="D33" s="16"/>
      <c r="E33" s="16"/>
      <c r="F33" s="16"/>
      <c r="G33" s="16"/>
    </row>
    <row r="34" spans="1:7" x14ac:dyDescent="0.25">
      <c r="A34" s="1" t="s">
        <v>23</v>
      </c>
      <c r="B34" s="2">
        <f>SUM(B24,B8)</f>
        <v>13000000.000000002</v>
      </c>
      <c r="C34" s="2">
        <f t="shared" ref="C34:G34" si="2">SUM(C24,C8)</f>
        <v>485000</v>
      </c>
      <c r="D34" s="2">
        <f t="shared" si="2"/>
        <v>13485000.000000002</v>
      </c>
      <c r="E34" s="2">
        <f t="shared" si="2"/>
        <v>6478672.5599999987</v>
      </c>
      <c r="F34" s="2">
        <f t="shared" si="2"/>
        <v>6478672.5599999987</v>
      </c>
      <c r="G34" s="2">
        <f t="shared" si="2"/>
        <v>7006327.4400000004</v>
      </c>
    </row>
    <row r="35" spans="1:7" x14ac:dyDescent="0.25">
      <c r="A35" s="18"/>
      <c r="B35" s="18"/>
      <c r="C35" s="18"/>
      <c r="D35" s="18"/>
      <c r="E35" s="18"/>
      <c r="F35" s="18"/>
      <c r="G35" s="18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B23:G24 B8:G8 B33:G34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3:G34 B8:G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1" t="s">
        <v>35</v>
      </c>
      <c r="B1" s="71"/>
      <c r="C1" s="71"/>
      <c r="D1" s="71"/>
      <c r="E1" s="71"/>
      <c r="F1" s="71"/>
      <c r="G1" s="71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36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37</v>
      </c>
      <c r="B5" s="57"/>
      <c r="C5" s="57"/>
      <c r="D5" s="57"/>
      <c r="E5" s="57"/>
      <c r="F5" s="57"/>
      <c r="G5" s="58"/>
    </row>
    <row r="6" spans="1:7" x14ac:dyDescent="0.25">
      <c r="A6" s="69" t="s">
        <v>61</v>
      </c>
      <c r="B6" s="11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83.25" customHeight="1" x14ac:dyDescent="0.25">
      <c r="A7" s="70"/>
      <c r="B7" s="32" t="s">
        <v>115</v>
      </c>
      <c r="C7" s="70"/>
      <c r="D7" s="70"/>
      <c r="E7" s="70"/>
      <c r="F7" s="70"/>
      <c r="G7" s="70"/>
    </row>
    <row r="8" spans="1:7" ht="30" x14ac:dyDescent="0.25">
      <c r="A8" s="33" t="s">
        <v>62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117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118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119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120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63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121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122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123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64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124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125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2" t="s">
        <v>47</v>
      </c>
      <c r="B1" s="72"/>
      <c r="C1" s="72"/>
      <c r="D1" s="72"/>
      <c r="E1" s="72"/>
      <c r="F1" s="72"/>
      <c r="G1" s="72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48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37</v>
      </c>
      <c r="B5" s="43"/>
      <c r="C5" s="43"/>
      <c r="D5" s="43"/>
      <c r="E5" s="43"/>
      <c r="F5" s="43"/>
      <c r="G5" s="44"/>
    </row>
    <row r="6" spans="1:7" x14ac:dyDescent="0.25">
      <c r="A6" s="73" t="s">
        <v>126</v>
      </c>
      <c r="B6" s="11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57.75" customHeight="1" x14ac:dyDescent="0.25">
      <c r="A7" s="74"/>
      <c r="B7" s="12" t="s">
        <v>115</v>
      </c>
      <c r="C7" s="70"/>
      <c r="D7" s="70"/>
      <c r="E7" s="70"/>
      <c r="F7" s="70"/>
      <c r="G7" s="70"/>
    </row>
    <row r="8" spans="1:7" x14ac:dyDescent="0.25">
      <c r="A8" s="7" t="s">
        <v>49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127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128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50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129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56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127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128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129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57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58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2" t="s">
        <v>59</v>
      </c>
      <c r="B1" s="72"/>
      <c r="C1" s="72"/>
      <c r="D1" s="72"/>
      <c r="E1" s="72"/>
      <c r="F1" s="72"/>
      <c r="G1" s="72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60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76" t="s">
        <v>61</v>
      </c>
      <c r="B5" s="77">
        <v>2017</v>
      </c>
      <c r="C5" s="77">
        <f>+B5+1</f>
        <v>2018</v>
      </c>
      <c r="D5" s="77">
        <f>+C5+1</f>
        <v>2019</v>
      </c>
      <c r="E5" s="77">
        <f>+D5+1</f>
        <v>2020</v>
      </c>
      <c r="F5" s="77">
        <f>+E5+1</f>
        <v>2021</v>
      </c>
      <c r="G5" s="11">
        <f>+F5+1</f>
        <v>2022</v>
      </c>
    </row>
    <row r="6" spans="1:7" ht="32.25" x14ac:dyDescent="0.25">
      <c r="A6" s="68"/>
      <c r="B6" s="78"/>
      <c r="C6" s="78"/>
      <c r="D6" s="78"/>
      <c r="E6" s="78"/>
      <c r="F6" s="78"/>
      <c r="G6" s="12" t="s">
        <v>130</v>
      </c>
    </row>
    <row r="7" spans="1:7" x14ac:dyDescent="0.25">
      <c r="A7" s="24" t="s">
        <v>62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131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132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38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39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133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134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40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41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135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42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136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63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138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139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44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140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64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65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141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46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5" t="s">
        <v>142</v>
      </c>
      <c r="B39" s="75"/>
      <c r="C39" s="75"/>
      <c r="D39" s="75"/>
      <c r="E39" s="75"/>
      <c r="F39" s="75"/>
      <c r="G39" s="75"/>
    </row>
    <row r="40" spans="1:7" x14ac:dyDescent="0.25">
      <c r="A40" s="75" t="s">
        <v>143</v>
      </c>
      <c r="B40" s="75"/>
      <c r="C40" s="75"/>
      <c r="D40" s="75"/>
      <c r="E40" s="75"/>
      <c r="F40" s="75"/>
      <c r="G40" s="7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2" t="s">
        <v>66</v>
      </c>
      <c r="B1" s="72"/>
      <c r="C1" s="72"/>
      <c r="D1" s="72"/>
      <c r="E1" s="72"/>
      <c r="F1" s="72"/>
      <c r="G1" s="72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67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79" t="s">
        <v>126</v>
      </c>
      <c r="B5" s="77">
        <v>2017</v>
      </c>
      <c r="C5" s="77">
        <f>+B5+1</f>
        <v>2018</v>
      </c>
      <c r="D5" s="77">
        <f>+C5+1</f>
        <v>2019</v>
      </c>
      <c r="E5" s="77">
        <f>+D5+1</f>
        <v>2020</v>
      </c>
      <c r="F5" s="77">
        <f>+E5+1</f>
        <v>2021</v>
      </c>
      <c r="G5" s="11">
        <v>2022</v>
      </c>
    </row>
    <row r="6" spans="1:7" ht="48.75" customHeight="1" x14ac:dyDescent="0.25">
      <c r="A6" s="80"/>
      <c r="B6" s="78"/>
      <c r="C6" s="78"/>
      <c r="D6" s="78"/>
      <c r="E6" s="78"/>
      <c r="F6" s="78"/>
      <c r="G6" s="12" t="s">
        <v>144</v>
      </c>
    </row>
    <row r="7" spans="1:7" x14ac:dyDescent="0.25">
      <c r="A7" s="7" t="s">
        <v>49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127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128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129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56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127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128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129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145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5" t="s">
        <v>142</v>
      </c>
      <c r="B32" s="75"/>
      <c r="C32" s="75"/>
      <c r="D32" s="75"/>
      <c r="E32" s="75"/>
      <c r="F32" s="75"/>
      <c r="G32" s="75"/>
    </row>
    <row r="33" spans="1:7" x14ac:dyDescent="0.25">
      <c r="A33" s="75" t="s">
        <v>143</v>
      </c>
      <c r="B33" s="75"/>
      <c r="C33" s="75"/>
      <c r="D33" s="75"/>
      <c r="E33" s="75"/>
      <c r="F33" s="75"/>
      <c r="G33" s="7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1" t="s">
        <v>68</v>
      </c>
      <c r="B1" s="81"/>
      <c r="C1" s="81"/>
      <c r="D1" s="81"/>
      <c r="E1" s="81"/>
      <c r="F1" s="81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69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70</v>
      </c>
      <c r="C4" s="49" t="s">
        <v>71</v>
      </c>
      <c r="D4" s="49" t="s">
        <v>72</v>
      </c>
      <c r="E4" s="49" t="s">
        <v>73</v>
      </c>
      <c r="F4" s="49" t="s">
        <v>74</v>
      </c>
    </row>
    <row r="5" spans="1:6" ht="12.75" customHeight="1" x14ac:dyDescent="0.25">
      <c r="A5" s="5" t="s">
        <v>75</v>
      </c>
      <c r="B5" s="17"/>
      <c r="C5" s="17"/>
      <c r="D5" s="17"/>
      <c r="E5" s="17"/>
      <c r="F5" s="17"/>
    </row>
    <row r="6" spans="1:6" ht="30" x14ac:dyDescent="0.25">
      <c r="A6" s="21" t="s">
        <v>76</v>
      </c>
      <c r="B6" s="22"/>
      <c r="C6" s="22"/>
      <c r="D6" s="22"/>
      <c r="E6" s="22"/>
      <c r="F6" s="22"/>
    </row>
    <row r="7" spans="1:6" ht="15" x14ac:dyDescent="0.25">
      <c r="A7" s="21" t="s">
        <v>77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78</v>
      </c>
      <c r="B9" s="15"/>
      <c r="C9" s="15"/>
      <c r="D9" s="15"/>
      <c r="E9" s="15"/>
      <c r="F9" s="15"/>
    </row>
    <row r="10" spans="1:6" ht="15" x14ac:dyDescent="0.25">
      <c r="A10" s="21" t="s">
        <v>79</v>
      </c>
      <c r="B10" s="22"/>
      <c r="C10" s="22"/>
      <c r="D10" s="22"/>
      <c r="E10" s="22"/>
      <c r="F10" s="22"/>
    </row>
    <row r="11" spans="1:6" ht="15" x14ac:dyDescent="0.25">
      <c r="A11" s="38" t="s">
        <v>80</v>
      </c>
      <c r="B11" s="22"/>
      <c r="C11" s="22"/>
      <c r="D11" s="22"/>
      <c r="E11" s="22"/>
      <c r="F11" s="22"/>
    </row>
    <row r="12" spans="1:6" ht="15" x14ac:dyDescent="0.25">
      <c r="A12" s="38" t="s">
        <v>81</v>
      </c>
      <c r="B12" s="22"/>
      <c r="C12" s="22"/>
      <c r="D12" s="22"/>
      <c r="E12" s="22"/>
      <c r="F12" s="22"/>
    </row>
    <row r="13" spans="1:6" ht="15" x14ac:dyDescent="0.25">
      <c r="A13" s="38" t="s">
        <v>82</v>
      </c>
      <c r="B13" s="22"/>
      <c r="C13" s="22"/>
      <c r="D13" s="22"/>
      <c r="E13" s="22"/>
      <c r="F13" s="22"/>
    </row>
    <row r="14" spans="1:6" ht="15" x14ac:dyDescent="0.25">
      <c r="A14" s="21" t="s">
        <v>83</v>
      </c>
      <c r="B14" s="22"/>
      <c r="C14" s="22"/>
      <c r="D14" s="22"/>
      <c r="E14" s="22"/>
      <c r="F14" s="22"/>
    </row>
    <row r="15" spans="1:6" ht="15" x14ac:dyDescent="0.25">
      <c r="A15" s="38" t="s">
        <v>80</v>
      </c>
      <c r="B15" s="22"/>
      <c r="C15" s="22"/>
      <c r="D15" s="22"/>
      <c r="E15" s="22"/>
      <c r="F15" s="22"/>
    </row>
    <row r="16" spans="1:6" ht="15" x14ac:dyDescent="0.25">
      <c r="A16" s="38" t="s">
        <v>81</v>
      </c>
      <c r="B16" s="22"/>
      <c r="C16" s="22"/>
      <c r="D16" s="22"/>
      <c r="E16" s="22"/>
      <c r="F16" s="22"/>
    </row>
    <row r="17" spans="1:6" ht="15" x14ac:dyDescent="0.25">
      <c r="A17" s="38" t="s">
        <v>82</v>
      </c>
      <c r="B17" s="22"/>
      <c r="C17" s="22"/>
      <c r="D17" s="22"/>
      <c r="E17" s="22"/>
      <c r="F17" s="22"/>
    </row>
    <row r="18" spans="1:6" ht="15" x14ac:dyDescent="0.25">
      <c r="A18" s="21" t="s">
        <v>84</v>
      </c>
      <c r="B18" s="50"/>
      <c r="C18" s="22"/>
      <c r="D18" s="22"/>
      <c r="E18" s="22"/>
      <c r="F18" s="22"/>
    </row>
    <row r="19" spans="1:6" ht="15" x14ac:dyDescent="0.25">
      <c r="A19" s="21" t="s">
        <v>85</v>
      </c>
      <c r="B19" s="22"/>
      <c r="C19" s="22"/>
      <c r="D19" s="22"/>
      <c r="E19" s="22"/>
      <c r="F19" s="22"/>
    </row>
    <row r="20" spans="1:6" ht="30" x14ac:dyDescent="0.25">
      <c r="A20" s="21" t="s">
        <v>86</v>
      </c>
      <c r="B20" s="51"/>
      <c r="C20" s="51"/>
      <c r="D20" s="51"/>
      <c r="E20" s="51"/>
      <c r="F20" s="51"/>
    </row>
    <row r="21" spans="1:6" ht="30" x14ac:dyDescent="0.25">
      <c r="A21" s="21" t="s">
        <v>87</v>
      </c>
      <c r="B21" s="51"/>
      <c r="C21" s="51"/>
      <c r="D21" s="51"/>
      <c r="E21" s="51"/>
      <c r="F21" s="51"/>
    </row>
    <row r="22" spans="1:6" ht="30" x14ac:dyDescent="0.25">
      <c r="A22" s="21" t="s">
        <v>88</v>
      </c>
      <c r="B22" s="51"/>
      <c r="C22" s="51"/>
      <c r="D22" s="51"/>
      <c r="E22" s="51"/>
      <c r="F22" s="51"/>
    </row>
    <row r="23" spans="1:6" ht="15" x14ac:dyDescent="0.25">
      <c r="A23" s="21" t="s">
        <v>89</v>
      </c>
      <c r="B23" s="51"/>
      <c r="C23" s="51"/>
      <c r="D23" s="51"/>
      <c r="E23" s="51"/>
      <c r="F23" s="51"/>
    </row>
    <row r="24" spans="1:6" ht="15" x14ac:dyDescent="0.25">
      <c r="A24" s="21" t="s">
        <v>90</v>
      </c>
      <c r="B24" s="52"/>
      <c r="C24" s="22"/>
      <c r="D24" s="22"/>
      <c r="E24" s="22"/>
      <c r="F24" s="22"/>
    </row>
    <row r="25" spans="1:6" ht="15" x14ac:dyDescent="0.25">
      <c r="A25" s="21" t="s">
        <v>91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92</v>
      </c>
      <c r="B27" s="15"/>
      <c r="C27" s="15"/>
      <c r="D27" s="15"/>
      <c r="E27" s="15"/>
      <c r="F27" s="15"/>
    </row>
    <row r="28" spans="1:6" ht="15" x14ac:dyDescent="0.25">
      <c r="A28" s="21" t="s">
        <v>93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94</v>
      </c>
      <c r="B30" s="15"/>
      <c r="C30" s="15"/>
      <c r="D30" s="15"/>
      <c r="E30" s="15"/>
      <c r="F30" s="15"/>
    </row>
    <row r="31" spans="1:6" ht="15" x14ac:dyDescent="0.25">
      <c r="A31" s="21" t="s">
        <v>79</v>
      </c>
      <c r="B31" s="22"/>
      <c r="C31" s="22"/>
      <c r="D31" s="22"/>
      <c r="E31" s="22"/>
      <c r="F31" s="22"/>
    </row>
    <row r="32" spans="1:6" ht="15" x14ac:dyDescent="0.25">
      <c r="A32" s="21" t="s">
        <v>83</v>
      </c>
      <c r="B32" s="22"/>
      <c r="C32" s="22"/>
      <c r="D32" s="22"/>
      <c r="E32" s="22"/>
      <c r="F32" s="22"/>
    </row>
    <row r="33" spans="1:6" ht="15" x14ac:dyDescent="0.25">
      <c r="A33" s="21" t="s">
        <v>95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96</v>
      </c>
      <c r="B35" s="15"/>
      <c r="C35" s="15"/>
      <c r="D35" s="15"/>
      <c r="E35" s="15"/>
      <c r="F35" s="15"/>
    </row>
    <row r="36" spans="1:6" ht="15" x14ac:dyDescent="0.25">
      <c r="A36" s="21" t="s">
        <v>97</v>
      </c>
      <c r="B36" s="22"/>
      <c r="C36" s="22"/>
      <c r="D36" s="22"/>
      <c r="E36" s="22"/>
      <c r="F36" s="22"/>
    </row>
    <row r="37" spans="1:6" ht="15" x14ac:dyDescent="0.25">
      <c r="A37" s="21" t="s">
        <v>98</v>
      </c>
      <c r="B37" s="22"/>
      <c r="C37" s="22"/>
      <c r="D37" s="22"/>
      <c r="E37" s="22"/>
      <c r="F37" s="22"/>
    </row>
    <row r="38" spans="1:6" ht="15" x14ac:dyDescent="0.25">
      <c r="A38" s="21" t="s">
        <v>99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100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101</v>
      </c>
      <c r="B42" s="15"/>
      <c r="C42" s="15"/>
      <c r="D42" s="15"/>
      <c r="E42" s="15"/>
      <c r="F42" s="15"/>
    </row>
    <row r="43" spans="1:6" ht="15" x14ac:dyDescent="0.25">
      <c r="A43" s="21" t="s">
        <v>102</v>
      </c>
      <c r="B43" s="22"/>
      <c r="C43" s="22"/>
      <c r="D43" s="22"/>
      <c r="E43" s="22"/>
      <c r="F43" s="22"/>
    </row>
    <row r="44" spans="1:6" ht="15" x14ac:dyDescent="0.25">
      <c r="A44" s="21" t="s">
        <v>103</v>
      </c>
      <c r="B44" s="22"/>
      <c r="C44" s="22"/>
      <c r="D44" s="22"/>
      <c r="E44" s="22"/>
      <c r="F44" s="22"/>
    </row>
    <row r="45" spans="1:6" ht="15" x14ac:dyDescent="0.25">
      <c r="A45" s="21" t="s">
        <v>104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105</v>
      </c>
      <c r="B47" s="15"/>
      <c r="C47" s="15"/>
      <c r="D47" s="15"/>
      <c r="E47" s="15"/>
      <c r="F47" s="15"/>
    </row>
    <row r="48" spans="1:6" ht="15" x14ac:dyDescent="0.25">
      <c r="A48" s="21" t="s">
        <v>103</v>
      </c>
      <c r="B48" s="51"/>
      <c r="C48" s="51"/>
      <c r="D48" s="51"/>
      <c r="E48" s="51"/>
      <c r="F48" s="51"/>
    </row>
    <row r="49" spans="1:6" ht="15" x14ac:dyDescent="0.25">
      <c r="A49" s="21" t="s">
        <v>104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106</v>
      </c>
      <c r="B51" s="15"/>
      <c r="C51" s="15"/>
      <c r="D51" s="15"/>
      <c r="E51" s="15"/>
      <c r="F51" s="15"/>
    </row>
    <row r="52" spans="1:6" ht="15" x14ac:dyDescent="0.25">
      <c r="A52" s="21" t="s">
        <v>103</v>
      </c>
      <c r="B52" s="22"/>
      <c r="C52" s="22"/>
      <c r="D52" s="22"/>
      <c r="E52" s="22"/>
      <c r="F52" s="22"/>
    </row>
    <row r="53" spans="1:6" ht="15" x14ac:dyDescent="0.25">
      <c r="A53" s="21" t="s">
        <v>104</v>
      </c>
      <c r="B53" s="22"/>
      <c r="C53" s="22"/>
      <c r="D53" s="22"/>
      <c r="E53" s="22"/>
      <c r="F53" s="22"/>
    </row>
    <row r="54" spans="1:6" ht="15" x14ac:dyDescent="0.25">
      <c r="A54" s="21" t="s">
        <v>107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108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103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104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109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110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111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112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113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114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2025-08-02T15:18:03Z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